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y Drive\1. SCHOOL\3. KS4\7. FEEDBACK DOCS\2026\"/>
    </mc:Choice>
  </mc:AlternateContent>
  <xr:revisionPtr revIDLastSave="0" documentId="8_{3C0E69A3-52B7-43B5-B22C-D1720D9C1DF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INSTRUCTIONS" sheetId="1" r:id="rId1"/>
    <sheet name="VOCABULARY" sheetId="2" r:id="rId2"/>
    <sheet name="LISTENING" sheetId="3" r:id="rId3"/>
    <sheet name="SPEAKING" sheetId="4" r:id="rId4"/>
    <sheet name="READING" sheetId="5" r:id="rId5"/>
    <sheet name="WRITING" sheetId="6" r:id="rId6"/>
    <sheet name="TOPICS" sheetId="7" r:id="rId7"/>
    <sheet name="SUPPORT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6h48AzcBH409t83WqVUzXYz4F3AR4PenhQts9fofYIY="/>
    </ext>
  </extLst>
</workbook>
</file>

<file path=xl/calcChain.xml><?xml version="1.0" encoding="utf-8"?>
<calcChain xmlns="http://schemas.openxmlformats.org/spreadsheetml/2006/main">
  <c r="K5" i="7" l="1"/>
  <c r="J5" i="7"/>
  <c r="I5" i="7"/>
  <c r="H5" i="7"/>
  <c r="G5" i="7"/>
  <c r="F5" i="7"/>
  <c r="E5" i="7"/>
  <c r="D5" i="7"/>
  <c r="C5" i="7"/>
  <c r="B5" i="7"/>
  <c r="J5" i="6"/>
  <c r="I5" i="6"/>
  <c r="H5" i="6"/>
  <c r="G5" i="6"/>
  <c r="F5" i="6"/>
  <c r="E5" i="6"/>
  <c r="D5" i="6"/>
  <c r="C5" i="6"/>
  <c r="B5" i="6"/>
  <c r="G5" i="5"/>
  <c r="F5" i="5"/>
  <c r="E5" i="5"/>
  <c r="D5" i="5"/>
  <c r="C5" i="5"/>
  <c r="B5" i="5"/>
  <c r="G5" i="4"/>
  <c r="F5" i="4"/>
  <c r="E5" i="4"/>
  <c r="D5" i="4"/>
  <c r="C5" i="4"/>
  <c r="B5" i="4"/>
  <c r="H5" i="3"/>
  <c r="G5" i="3"/>
  <c r="F5" i="3"/>
  <c r="E5" i="3"/>
  <c r="D5" i="3"/>
  <c r="C5" i="3"/>
  <c r="B5" i="3"/>
  <c r="F5" i="2"/>
  <c r="E5" i="2"/>
  <c r="D5" i="2"/>
  <c r="C5" i="2"/>
  <c r="B5" i="2"/>
</calcChain>
</file>

<file path=xl/sharedStrings.xml><?xml version="1.0" encoding="utf-8"?>
<sst xmlns="http://schemas.openxmlformats.org/spreadsheetml/2006/main" count="166" uniqueCount="106">
  <si>
    <t>Step 1</t>
  </si>
  <si>
    <t>Look at your recent results - e.g. mock papers, class tests, writing tasks</t>
  </si>
  <si>
    <t>Step 2</t>
  </si>
  <si>
    <t>Make a list of the areas that need improvement e.g. vocabulary, listening, speaking, reading, writing, topics</t>
  </si>
  <si>
    <t>Step 3</t>
  </si>
  <si>
    <t>Put the list into an order of priority - i.e. which ones need the most work the most urgently to improve your grades?</t>
  </si>
  <si>
    <t>Step 4</t>
  </si>
  <si>
    <t>Click the correct tab at the bottom of this sheet to rate yourself on each element</t>
  </si>
  <si>
    <t>Step 5</t>
  </si>
  <si>
    <t>Click the link that appears for each element that you need to work on and DO THE PRACTISE!</t>
  </si>
  <si>
    <r>
      <rPr>
        <b/>
        <sz val="14"/>
        <color theme="1"/>
        <rFont val="Calibri"/>
      </rPr>
      <t>SPANISH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</si>
  <si>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VOCABULARY</t>
  </si>
  <si>
    <t>Student Name</t>
  </si>
  <si>
    <t>I am noting down vocabulary in lessons and using this in my work</t>
  </si>
  <si>
    <t>I learn my Knowledge Organiser vocabulary every week</t>
  </si>
  <si>
    <t>I am successful in remembering my KO vocab for the tests</t>
  </si>
  <si>
    <t>I learn my Universals vocabulary at least once a fortnight</t>
  </si>
  <si>
    <t>I am successful in remembering my Universals for the tests</t>
  </si>
  <si>
    <r>
      <rPr>
        <b/>
        <sz val="11"/>
        <color theme="1"/>
        <rFont val="Calibri"/>
      </rPr>
      <t xml:space="preserve">1 = </t>
    </r>
    <r>
      <rPr>
        <b/>
        <sz val="11"/>
        <color rgb="FFFF0000"/>
        <rFont val="Calibri"/>
      </rPr>
      <t>RED</t>
    </r>
    <r>
      <rPr>
        <b/>
        <sz val="11"/>
        <color theme="1"/>
        <rFont val="Calibri"/>
      </rPr>
      <t>, 2=</t>
    </r>
    <r>
      <rPr>
        <b/>
        <sz val="11"/>
        <color rgb="FFFFC000"/>
        <rFont val="Calibri"/>
      </rPr>
      <t>AMBER</t>
    </r>
    <r>
      <rPr>
        <b/>
        <sz val="11"/>
        <color theme="1"/>
        <rFont val="Calibri"/>
      </rPr>
      <t xml:space="preserve">   3=</t>
    </r>
    <r>
      <rPr>
        <b/>
        <sz val="11"/>
        <color rgb="FF00B050"/>
        <rFont val="Calibri"/>
      </rPr>
      <t>GREEN</t>
    </r>
  </si>
  <si>
    <t>SUPPORT</t>
  </si>
  <si>
    <r>
      <rPr>
        <b/>
        <sz val="14"/>
        <color theme="1"/>
        <rFont val="Calibri"/>
      </rPr>
      <t>SPANISH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</si>
  <si>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LISTENING</t>
  </si>
  <si>
    <t>I can listen to passages for gist</t>
  </si>
  <si>
    <t>I can pick out key details in listening passages</t>
  </si>
  <si>
    <t>I can identify postive and negative ideas in listening passages</t>
  </si>
  <si>
    <t>I can choose the correct answer in listening passages</t>
  </si>
  <si>
    <t>I can answer listening comprehension questions in English</t>
  </si>
  <si>
    <t>I can recognise tenses in listening passages</t>
  </si>
  <si>
    <t>I can identify advantages and disadvantages in listening passages</t>
  </si>
  <si>
    <r>
      <rPr>
        <b/>
        <sz val="11"/>
        <color theme="1"/>
        <rFont val="Calibri"/>
      </rPr>
      <t xml:space="preserve">1 = </t>
    </r>
    <r>
      <rPr>
        <b/>
        <sz val="11"/>
        <color rgb="FFFF0000"/>
        <rFont val="Calibri"/>
      </rPr>
      <t>RED</t>
    </r>
    <r>
      <rPr>
        <b/>
        <sz val="11"/>
        <color theme="1"/>
        <rFont val="Calibri"/>
      </rPr>
      <t>, 2=</t>
    </r>
    <r>
      <rPr>
        <b/>
        <sz val="11"/>
        <color rgb="FFFFC000"/>
        <rFont val="Calibri"/>
      </rPr>
      <t>AMBER</t>
    </r>
    <r>
      <rPr>
        <b/>
        <sz val="11"/>
        <color theme="1"/>
        <rFont val="Calibri"/>
      </rPr>
      <t xml:space="preserve">   3=</t>
    </r>
    <r>
      <rPr>
        <b/>
        <sz val="11"/>
        <color rgb="FF00B050"/>
        <rFont val="Calibri"/>
      </rPr>
      <t>GREEN</t>
    </r>
  </si>
  <si>
    <r>
      <rPr>
        <b/>
        <sz val="14"/>
        <color theme="1"/>
        <rFont val="Calibri"/>
      </rPr>
      <t>SPANISH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</si>
  <si>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SPEAKING</t>
  </si>
  <si>
    <t>I can use my phonics knowledge to pronounce Spanish words</t>
  </si>
  <si>
    <t>I can give a variety of opinions from memory in spoken work</t>
  </si>
  <si>
    <t>I can speak fluently on topics that I am familiar with</t>
  </si>
  <si>
    <t>I can prepare a role play card on topics that I am familiar with</t>
  </si>
  <si>
    <t>I can prepare a photo card on the topics I am familiar with</t>
  </si>
  <si>
    <t>I have prepared my general conversation Q's for topics studied and read aloud task</t>
  </si>
  <si>
    <r>
      <rPr>
        <b/>
        <sz val="11"/>
        <color theme="1"/>
        <rFont val="Calibri"/>
      </rPr>
      <t xml:space="preserve">1 = </t>
    </r>
    <r>
      <rPr>
        <b/>
        <sz val="11"/>
        <color rgb="FFFF0000"/>
        <rFont val="Calibri"/>
      </rPr>
      <t>RED</t>
    </r>
    <r>
      <rPr>
        <b/>
        <sz val="11"/>
        <color theme="1"/>
        <rFont val="Calibri"/>
      </rPr>
      <t>, 2=</t>
    </r>
    <r>
      <rPr>
        <b/>
        <sz val="11"/>
        <color rgb="FFFFC000"/>
        <rFont val="Calibri"/>
      </rPr>
      <t>AMBER</t>
    </r>
    <r>
      <rPr>
        <b/>
        <sz val="11"/>
        <color theme="1"/>
        <rFont val="Calibri"/>
      </rPr>
      <t xml:space="preserve">   3=</t>
    </r>
    <r>
      <rPr>
        <b/>
        <sz val="11"/>
        <color rgb="FF00B050"/>
        <rFont val="Calibri"/>
      </rPr>
      <t>GREEN</t>
    </r>
  </si>
  <si>
    <r>
      <rPr>
        <b/>
        <sz val="14"/>
        <color theme="1"/>
        <rFont val="Calibri"/>
      </rPr>
      <t>SPANISH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</si>
  <si>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READING</t>
  </si>
  <si>
    <t>I can scan a text about familiar topics for detail</t>
  </si>
  <si>
    <t>I can answer True/False/NM questions about a reading passage</t>
  </si>
  <si>
    <t>I can choose the correct answer about a reading passage</t>
  </si>
  <si>
    <t>I can answer reading comprehension Q's in English</t>
  </si>
  <si>
    <t>I can recognise tenses in reading passages</t>
  </si>
  <si>
    <t>I can translate into English from Spanish</t>
  </si>
  <si>
    <r>
      <rPr>
        <b/>
        <sz val="11"/>
        <color theme="1"/>
        <rFont val="Calibri"/>
      </rPr>
      <t xml:space="preserve">1 = </t>
    </r>
    <r>
      <rPr>
        <b/>
        <sz val="11"/>
        <color rgb="FFFF0000"/>
        <rFont val="Calibri"/>
      </rPr>
      <t>RED</t>
    </r>
    <r>
      <rPr>
        <b/>
        <sz val="11"/>
        <color theme="1"/>
        <rFont val="Calibri"/>
      </rPr>
      <t>, 2=</t>
    </r>
    <r>
      <rPr>
        <b/>
        <sz val="11"/>
        <color rgb="FFFFC000"/>
        <rFont val="Calibri"/>
      </rPr>
      <t>AMBER</t>
    </r>
    <r>
      <rPr>
        <b/>
        <sz val="11"/>
        <color theme="1"/>
        <rFont val="Calibri"/>
      </rPr>
      <t xml:space="preserve">   3=</t>
    </r>
    <r>
      <rPr>
        <b/>
        <sz val="11"/>
        <color rgb="FF00B050"/>
        <rFont val="Calibri"/>
      </rPr>
      <t>GREEN</t>
    </r>
  </si>
  <si>
    <r>
      <rPr>
        <b/>
        <sz val="14"/>
        <color theme="1"/>
        <rFont val="Calibri"/>
      </rPr>
      <t>SPANISH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</si>
  <si>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WRITING</t>
  </si>
  <si>
    <t>I can write 5 simple sentences about topics studied</t>
  </si>
  <si>
    <t>I can write 90 words about topics studied</t>
  </si>
  <si>
    <t>I can write 150 words about topics studied</t>
  </si>
  <si>
    <t>I can translate accurately into Spanish</t>
  </si>
  <si>
    <t>I can use a variety of opinions to express myself in written work</t>
  </si>
  <si>
    <t>I can justify my opinions using connectives</t>
  </si>
  <si>
    <t>I can talk about other people using accurate verb endings</t>
  </si>
  <si>
    <t>I can use 3 tenses to write about familiar topics</t>
  </si>
  <si>
    <t>I can identify tenses and translate accurately</t>
  </si>
  <si>
    <r>
      <rPr>
        <b/>
        <sz val="11"/>
        <color theme="1"/>
        <rFont val="Calibri"/>
      </rPr>
      <t xml:space="preserve">1 = </t>
    </r>
    <r>
      <rPr>
        <b/>
        <sz val="11"/>
        <color rgb="FFFF0000"/>
        <rFont val="Calibri"/>
      </rPr>
      <t>RED</t>
    </r>
    <r>
      <rPr>
        <b/>
        <sz val="11"/>
        <color theme="1"/>
        <rFont val="Calibri"/>
      </rPr>
      <t>, 2=</t>
    </r>
    <r>
      <rPr>
        <b/>
        <sz val="11"/>
        <color rgb="FFFFC000"/>
        <rFont val="Calibri"/>
      </rPr>
      <t>AMBER</t>
    </r>
    <r>
      <rPr>
        <b/>
        <sz val="11"/>
        <color theme="1"/>
        <rFont val="Calibri"/>
      </rPr>
      <t xml:space="preserve">   3=</t>
    </r>
    <r>
      <rPr>
        <b/>
        <sz val="11"/>
        <color rgb="FF00B050"/>
        <rFont val="Calibri"/>
      </rPr>
      <t>GREEN</t>
    </r>
  </si>
  <si>
    <r>
      <rPr>
        <b/>
        <sz val="14"/>
        <color theme="1"/>
        <rFont val="Calibri"/>
      </rPr>
      <t>SPANISH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</si>
  <si>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TOPICS</t>
  </si>
  <si>
    <t>I am confident with the content for Identity and realtinships with others</t>
  </si>
  <si>
    <t>I am confident with the content for where people live and the environment</t>
  </si>
  <si>
    <t>I am confident with the content for hobbies, music, TV and films</t>
  </si>
  <si>
    <t>I am confident with the content for education and work</t>
  </si>
  <si>
    <t>I am confident with the content for world of work</t>
  </si>
  <si>
    <t>I am confident with the content for media and technology</t>
  </si>
  <si>
    <t>I am confident with the content for travel and tourism</t>
  </si>
  <si>
    <t>I am confident with the content for customs, festivals and celebrations</t>
  </si>
  <si>
    <t>I am confident with the content for healthy living and lifestyles</t>
  </si>
  <si>
    <t>I am confident with the content for celebirty culture</t>
  </si>
  <si>
    <r>
      <rPr>
        <b/>
        <sz val="11"/>
        <color theme="1"/>
        <rFont val="Calibri"/>
      </rPr>
      <t xml:space="preserve">1 = </t>
    </r>
    <r>
      <rPr>
        <b/>
        <sz val="11"/>
        <color rgb="FFFF0000"/>
        <rFont val="Calibri"/>
      </rPr>
      <t>RED</t>
    </r>
    <r>
      <rPr>
        <b/>
        <sz val="11"/>
        <color theme="1"/>
        <rFont val="Calibri"/>
      </rPr>
      <t>, 2=</t>
    </r>
    <r>
      <rPr>
        <b/>
        <sz val="11"/>
        <color rgb="FFFFC000"/>
        <rFont val="Calibri"/>
      </rPr>
      <t>AMBER</t>
    </r>
    <r>
      <rPr>
        <b/>
        <sz val="11"/>
        <color theme="1"/>
        <rFont val="Calibri"/>
      </rPr>
      <t xml:space="preserve">   3=</t>
    </r>
    <r>
      <rPr>
        <b/>
        <sz val="11"/>
        <color rgb="FF00B050"/>
        <rFont val="Calibri"/>
      </rPr>
      <t>GREEN</t>
    </r>
  </si>
  <si>
    <t>I have prepared my general conversation Q's for topics studied</t>
  </si>
  <si>
    <t>I am confident with the content for Family, friendship and relationships</t>
  </si>
  <si>
    <t>I am confident with the content for where people live and environment</t>
  </si>
  <si>
    <t>I am confident with the content for travel and trourism</t>
  </si>
  <si>
    <t>I am confident with the content for celebrity culrure</t>
  </si>
  <si>
    <t>NEW GCSE Spanish vocab</t>
  </si>
  <si>
    <t>https://drive.google.com/drive/folders/0AGSy9jmOdbkaUk9PVA</t>
  </si>
  <si>
    <t>https://docs.google.com/document/d/1cjQnG5hjXMA19UaygtgTBo5OVc0sFbjLP91FiEK-lxQ/edit</t>
  </si>
  <si>
    <t>https://quizlet.com/gb/719242997/spanish-ks4-universals-2022-whole-set-flash-cards/</t>
  </si>
  <si>
    <t>https://drive.google.com/drive/folders/1tv5OPVsWBIl_2oRWXh5tWKa4UDb-iiI3</t>
  </si>
  <si>
    <t>https://www.bbc.co.uk/bitesize/topics/zhy27nb/articles/zk78382</t>
  </si>
  <si>
    <t>https://www.bbc.co.uk/bitesize/guides/zhd78hv/revision/6</t>
  </si>
  <si>
    <t>https://www.youtube.com/watch?v=rwbnplmHxTI</t>
  </si>
  <si>
    <t>Teacher AQA Speaking boojklet</t>
  </si>
  <si>
    <t>https://www.youtube.com/watch?v=7C3uwsYZNsE</t>
  </si>
  <si>
    <t>https://docs.google.com/document/d/1trA3PoaOmQ5V2p3pzilhHjcKI-Xu-Dqp/edit</t>
  </si>
  <si>
    <t>https://docs.google.com/presentation/d/1NAqqA90l0Po-ENSlCVWXKLp0QLds4hEU/edit#slide=id.p1</t>
  </si>
  <si>
    <t>https://docs.google.com/presentation/d/1tNySM7G1WdWMKIn_8tsxA0g3NisEw71j/edit#slide=id.p10</t>
  </si>
  <si>
    <t>https://www.youtube.com/watch?v=SKWAUGJQ8Cw</t>
  </si>
  <si>
    <t>https://www.youtube.com/watch?v=BqCJ_0wGRWw</t>
  </si>
  <si>
    <t>https://docs.google.com/presentation/d/1506awDoFfdvu_21VH-xh7KZQNAa94vwv/edit#slide=id.p6</t>
  </si>
  <si>
    <t>https://quizlet.com/gb/719246731/spanish-ks4-universals-2022-section-b-conjunctions-flash-cards/</t>
  </si>
  <si>
    <t>https://www.youtube.com/watch?v=6lowPaiLpzc</t>
  </si>
  <si>
    <t>https://www.youtube.com/watch?v=XB8Q4s5ZkEM</t>
  </si>
  <si>
    <t>https://www.bbc.co.uk/bitesize/topics/zmgrxyc</t>
  </si>
  <si>
    <t>https://www.bbc.co.uk/bitesize/topics/zrbf8p3</t>
  </si>
  <si>
    <t>https://www.bbc.co.uk/bitesize/topics/zbbf8p3</t>
  </si>
  <si>
    <t>https://www.bbc.co.uk/bitesize/topics/zcgydnb</t>
  </si>
  <si>
    <t>https://www.bbc.co.uk/bitesize/topics/z73b2sg</t>
  </si>
  <si>
    <t>https://www.bbc.co.uk/bitesize/topics/zrrvwsg</t>
  </si>
  <si>
    <t>https://www.bbc.co.uk/bitesize/topics/zggydnb</t>
  </si>
  <si>
    <t>https://www.bbc.co.uk/bitesize/topics/zpsb6rd</t>
  </si>
  <si>
    <t>https://www.bbc.co.uk/bitesize/topics/ztpvmbk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</si>
</sst>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b/>
      <sz val="11"/>
      <color rgb="FFFF0000"/>
      <name val="Calibri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entury Gothic"/>
    </font>
    <font>
      <u/>
      <sz val="11"/>
      <color rgb="FF000000"/>
      <name val="Calibri"/>
    </font>
    <font>
      <u/>
      <sz val="11"/>
      <color rgb="FF0000FF"/>
      <name val="Calibri"/>
    </font>
    <font>
      <u/>
      <sz val="11"/>
      <color theme="1"/>
      <name val="Calibri"/>
    </font>
    <font>
      <u/>
      <sz val="11"/>
      <color rgb="FF000000"/>
      <name val="Calibri"/>
    </font>
    <font>
      <u/>
      <sz val="11"/>
      <color theme="1"/>
      <name val="Calibri"/>
    </font>
    <font>
      <u/>
      <sz val="11"/>
      <color theme="1"/>
      <name val="Calibri"/>
    </font>
    <font>
      <u/>
      <sz val="11"/>
      <color rgb="FF0000FF"/>
      <name val="Calibri"/>
    </font>
    <font>
      <u/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  <font>
      <b/>
      <sz val="14"/>
      <color rgb="FFFF0000"/>
      <name val="Calibri"/>
    </font>
    <font>
      <b/>
      <sz val="14"/>
      <color rgb="FFFFC000"/>
      <name val="Calibri"/>
    </font>
    <font>
      <b/>
      <sz val="14"/>
      <color rgb="FF00B050"/>
      <name val="Calibri"/>
    </font>
    <font>
      <b/>
      <sz val="11"/>
      <color rgb="FFFFC000"/>
      <name val="Calibri"/>
    </font>
    <font>
      <b/>
      <sz val="11"/>
      <color rgb="FF00B05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BFBFBF"/>
        <bgColor rgb="FFBFBFBF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FFCCFF"/>
        <bgColor rgb="FFFFCC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0" borderId="2" xfId="0" applyFont="1" applyBorder="1" applyAlignment="1">
      <alignment horizontal="center"/>
    </xf>
    <xf numFmtId="0" fontId="5" fillId="4" borderId="6" xfId="0" applyFont="1" applyFill="1" applyBorder="1" applyAlignment="1">
      <alignment horizontal="center" textRotation="90"/>
    </xf>
    <xf numFmtId="0" fontId="6" fillId="3" borderId="7" xfId="0" applyFont="1" applyFill="1" applyBorder="1" applyAlignment="1">
      <alignment horizontal="center" textRotation="90"/>
    </xf>
    <xf numFmtId="0" fontId="5" fillId="4" borderId="6" xfId="0" applyFont="1" applyFill="1" applyBorder="1" applyAlignment="1">
      <alignment vertical="center"/>
    </xf>
    <xf numFmtId="0" fontId="7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2" fillId="0" borderId="0" xfId="0" applyFont="1"/>
    <xf numFmtId="0" fontId="5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textRotation="90"/>
    </xf>
    <xf numFmtId="0" fontId="6" fillId="5" borderId="8" xfId="0" applyFont="1" applyFill="1" applyBorder="1" applyAlignment="1">
      <alignment horizontal="center" textRotation="90"/>
    </xf>
    <xf numFmtId="0" fontId="6" fillId="6" borderId="7" xfId="0" applyFont="1" applyFill="1" applyBorder="1" applyAlignment="1">
      <alignment horizontal="center" textRotation="90"/>
    </xf>
    <xf numFmtId="0" fontId="6" fillId="6" borderId="7" xfId="0" applyFont="1" applyFill="1" applyBorder="1" applyAlignment="1">
      <alignment horizontal="center" textRotation="90"/>
    </xf>
    <xf numFmtId="0" fontId="5" fillId="0" borderId="0" xfId="0" applyFont="1" applyAlignment="1">
      <alignment horizontal="center" textRotation="90"/>
    </xf>
    <xf numFmtId="0" fontId="2" fillId="0" borderId="3" xfId="0" applyFont="1" applyBorder="1"/>
    <xf numFmtId="0" fontId="2" fillId="0" borderId="0" xfId="0" applyFont="1" applyAlignment="1">
      <alignment horizontal="center" vertical="center" wrapText="1"/>
    </xf>
    <xf numFmtId="0" fontId="6" fillId="7" borderId="7" xfId="0" applyFont="1" applyFill="1" applyBorder="1" applyAlignment="1">
      <alignment horizontal="center" textRotation="90"/>
    </xf>
    <xf numFmtId="0" fontId="6" fillId="8" borderId="7" xfId="0" applyFont="1" applyFill="1" applyBorder="1" applyAlignment="1">
      <alignment horizontal="center" textRotation="90"/>
    </xf>
    <xf numFmtId="0" fontId="6" fillId="8" borderId="8" xfId="0" applyFont="1" applyFill="1" applyBorder="1" applyAlignment="1">
      <alignment horizontal="center" textRotation="90"/>
    </xf>
    <xf numFmtId="0" fontId="6" fillId="9" borderId="7" xfId="0" applyFont="1" applyFill="1" applyBorder="1" applyAlignment="1">
      <alignment horizontal="center" textRotation="90"/>
    </xf>
    <xf numFmtId="0" fontId="6" fillId="9" borderId="8" xfId="0" applyFont="1" applyFill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10" borderId="6" xfId="0" applyFont="1" applyFill="1" applyBorder="1" applyAlignment="1">
      <alignment wrapText="1"/>
    </xf>
    <xf numFmtId="0" fontId="11" fillId="10" borderId="1" xfId="0" applyFont="1" applyFill="1" applyBorder="1" applyAlignment="1">
      <alignment wrapText="1"/>
    </xf>
    <xf numFmtId="0" fontId="12" fillId="10" borderId="1" xfId="0" applyFont="1" applyFill="1" applyBorder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10" borderId="1" xfId="0" applyFont="1" applyFill="1" applyBorder="1" applyAlignment="1">
      <alignment wrapText="1"/>
    </xf>
    <xf numFmtId="0" fontId="16" fillId="11" borderId="0" xfId="0" applyFont="1" applyFill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2" fillId="3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</cellXfs>
  <cellStyles count="1">
    <cellStyle name="Normal" xfId="0" builtinId="0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bc.co.uk/bitesize/topics/zhy27nb/articles/zk78382" TargetMode="External"/><Relationship Id="rId18" Type="http://schemas.openxmlformats.org/officeDocument/2006/relationships/hyperlink" Target="https://www.youtube.com/watch?v=7C3uwsYZNsE" TargetMode="External"/><Relationship Id="rId26" Type="http://schemas.openxmlformats.org/officeDocument/2006/relationships/hyperlink" Target="https://www.youtube.com/watch?v=BqCJ_0wGRWw" TargetMode="External"/><Relationship Id="rId39" Type="http://schemas.openxmlformats.org/officeDocument/2006/relationships/hyperlink" Target="https://www.bbc.co.uk/bitesize/topics/zggydnb" TargetMode="External"/><Relationship Id="rId21" Type="http://schemas.openxmlformats.org/officeDocument/2006/relationships/hyperlink" Target="https://docs.google.com/document/d/1trA3PoaOmQ5V2p3pzilhHjcKI-Xu-Dqp/edit" TargetMode="External"/><Relationship Id="rId34" Type="http://schemas.openxmlformats.org/officeDocument/2006/relationships/hyperlink" Target="https://www.bbc.co.uk/bitesize/topics/zbbf8p3" TargetMode="External"/><Relationship Id="rId7" Type="http://schemas.openxmlformats.org/officeDocument/2006/relationships/hyperlink" Target="https://drive.google.com/drive/folders/1tv5OPVsWBIl_2oRWXh5tWKa4UDb-iiI3" TargetMode="External"/><Relationship Id="rId2" Type="http://schemas.openxmlformats.org/officeDocument/2006/relationships/hyperlink" Target="https://drive.google.com/drive/folders/0AGSy9jmOdbkaUk9PVA" TargetMode="External"/><Relationship Id="rId16" Type="http://schemas.openxmlformats.org/officeDocument/2006/relationships/hyperlink" Target="https://cdn.sanity.io/files/p28bar15/green/b0709cc9eef440ea6cb598e912d7ff3f6a7f086a.pdf?_gl=1*1fhok7v*_gcl_au*MTExNjE1Mzg3Mi4xNzQyMTYwOTMy" TargetMode="External"/><Relationship Id="rId20" Type="http://schemas.openxmlformats.org/officeDocument/2006/relationships/hyperlink" Target="https://docs.google.com/document/d/1trA3PoaOmQ5V2p3pzilhHjcKI-Xu-Dqp/edit" TargetMode="External"/><Relationship Id="rId29" Type="http://schemas.openxmlformats.org/officeDocument/2006/relationships/hyperlink" Target="https://quizlet.com/gb/719246731/spanish-ks4-universals-2022-section-b-conjunctions-flash-cards/" TargetMode="External"/><Relationship Id="rId41" Type="http://schemas.openxmlformats.org/officeDocument/2006/relationships/hyperlink" Target="https://www.bbc.co.uk/bitesize/topics/ztpvmbk" TargetMode="External"/><Relationship Id="rId1" Type="http://schemas.openxmlformats.org/officeDocument/2006/relationships/hyperlink" Target="https://docs.google.com/spreadsheets/d/1smXMWFkX4HYQmglnYpqFePpR2fGZD4jNjo0WPbTWeBQ/edit?gid=966154171" TargetMode="External"/><Relationship Id="rId6" Type="http://schemas.openxmlformats.org/officeDocument/2006/relationships/hyperlink" Target="https://drive.google.com/drive/folders/1tv5OPVsWBIl_2oRWXh5tWKa4UDb-iiI3" TargetMode="External"/><Relationship Id="rId11" Type="http://schemas.openxmlformats.org/officeDocument/2006/relationships/hyperlink" Target="https://drive.google.com/drive/folders/1tv5OPVsWBIl_2oRWXh5tWKa4UDb-iiI3" TargetMode="External"/><Relationship Id="rId24" Type="http://schemas.openxmlformats.org/officeDocument/2006/relationships/hyperlink" Target="https://docs.google.com/presentation/d/1tNySM7G1WdWMKIn_8tsxA0g3NisEw71j/edit" TargetMode="External"/><Relationship Id="rId32" Type="http://schemas.openxmlformats.org/officeDocument/2006/relationships/hyperlink" Target="https://www.bbc.co.uk/bitesize/topics/zmgrxyc" TargetMode="External"/><Relationship Id="rId37" Type="http://schemas.openxmlformats.org/officeDocument/2006/relationships/hyperlink" Target="https://www.bbc.co.uk/bitesize/topics/z73b2sg" TargetMode="External"/><Relationship Id="rId40" Type="http://schemas.openxmlformats.org/officeDocument/2006/relationships/hyperlink" Target="https://www.bbc.co.uk/bitesize/topics/zpsb6rd" TargetMode="External"/><Relationship Id="rId5" Type="http://schemas.openxmlformats.org/officeDocument/2006/relationships/hyperlink" Target="https://docs.google.com/document/d/1cjQnG5hjXMA19UaygtgTBo5OVc0sFbjLP91FiEK-lxQ/edit" TargetMode="External"/><Relationship Id="rId15" Type="http://schemas.openxmlformats.org/officeDocument/2006/relationships/hyperlink" Target="https://www.youtube.com/watch?v=rwbnplmHxTI" TargetMode="External"/><Relationship Id="rId23" Type="http://schemas.openxmlformats.org/officeDocument/2006/relationships/hyperlink" Target="https://docs.google.com/presentation/d/1NAqqA90l0Po-ENSlCVWXKLp0QLds4hEU/edit" TargetMode="External"/><Relationship Id="rId28" Type="http://schemas.openxmlformats.org/officeDocument/2006/relationships/hyperlink" Target="https://www.bbc.co.uk/bitesize/guides/zhd78hv/revision/6" TargetMode="External"/><Relationship Id="rId36" Type="http://schemas.openxmlformats.org/officeDocument/2006/relationships/hyperlink" Target="https://www.bbc.co.uk/bitesize/topics/zcgydnb" TargetMode="External"/><Relationship Id="rId10" Type="http://schemas.openxmlformats.org/officeDocument/2006/relationships/hyperlink" Target="https://drive.google.com/drive/folders/1tv5OPVsWBIl_2oRWXh5tWKa4UDb-iiI3" TargetMode="External"/><Relationship Id="rId19" Type="http://schemas.openxmlformats.org/officeDocument/2006/relationships/hyperlink" Target="https://docs.google.com/document/d/1trA3PoaOmQ5V2p3pzilhHjcKI-Xu-Dqp/edit" TargetMode="External"/><Relationship Id="rId31" Type="http://schemas.openxmlformats.org/officeDocument/2006/relationships/hyperlink" Target="https://www.youtube.com/watch?v=XB8Q4s5ZkEM" TargetMode="External"/><Relationship Id="rId4" Type="http://schemas.openxmlformats.org/officeDocument/2006/relationships/hyperlink" Target="https://quizlet.com/gb/719242997/spanish-ks4-universals-2022-whole-set-flash-cards/" TargetMode="External"/><Relationship Id="rId9" Type="http://schemas.openxmlformats.org/officeDocument/2006/relationships/hyperlink" Target="https://drive.google.com/drive/folders/1tv5OPVsWBIl_2oRWXh5tWKa4UDb-iiI3" TargetMode="External"/><Relationship Id="rId14" Type="http://schemas.openxmlformats.org/officeDocument/2006/relationships/hyperlink" Target="https://www.bbc.co.uk/bitesize/guides/zhd78hv/revision/6" TargetMode="External"/><Relationship Id="rId22" Type="http://schemas.openxmlformats.org/officeDocument/2006/relationships/hyperlink" Target="https://docs.google.com/document/d/1trA3PoaOmQ5V2p3pzilhHjcKI-Xu-Dqp/edit" TargetMode="External"/><Relationship Id="rId27" Type="http://schemas.openxmlformats.org/officeDocument/2006/relationships/hyperlink" Target="https://docs.google.com/presentation/d/1506awDoFfdvu_21VH-xh7KZQNAa94vwv/edit" TargetMode="External"/><Relationship Id="rId30" Type="http://schemas.openxmlformats.org/officeDocument/2006/relationships/hyperlink" Target="https://www.youtube.com/watch?v=6lowPaiLpzc" TargetMode="External"/><Relationship Id="rId35" Type="http://schemas.openxmlformats.org/officeDocument/2006/relationships/hyperlink" Target="https://www.bbc.co.uk/bitesize/topics/zbbf8p3" TargetMode="External"/><Relationship Id="rId8" Type="http://schemas.openxmlformats.org/officeDocument/2006/relationships/hyperlink" Target="https://drive.google.com/drive/folders/1tv5OPVsWBIl_2oRWXh5tWKa4UDb-iiI3" TargetMode="External"/><Relationship Id="rId3" Type="http://schemas.openxmlformats.org/officeDocument/2006/relationships/hyperlink" Target="https://docs.google.com/document/d/1cjQnG5hjXMA19UaygtgTBo5OVc0sFbjLP91FiEK-lxQ/edit" TargetMode="External"/><Relationship Id="rId12" Type="http://schemas.openxmlformats.org/officeDocument/2006/relationships/hyperlink" Target="https://drive.google.com/drive/folders/1tv5OPVsWBIl_2oRWXh5tWKa4UDb-iiI3" TargetMode="External"/><Relationship Id="rId17" Type="http://schemas.openxmlformats.org/officeDocument/2006/relationships/hyperlink" Target="https://www.youtube.com/watch?v=7C3uwsYZNsE" TargetMode="External"/><Relationship Id="rId25" Type="http://schemas.openxmlformats.org/officeDocument/2006/relationships/hyperlink" Target="https://www.youtube.com/watch?v=SKWAUGJQ8Cw" TargetMode="External"/><Relationship Id="rId33" Type="http://schemas.openxmlformats.org/officeDocument/2006/relationships/hyperlink" Target="https://www.bbc.co.uk/bitesize/topics/zrbf8p3" TargetMode="External"/><Relationship Id="rId38" Type="http://schemas.openxmlformats.org/officeDocument/2006/relationships/hyperlink" Target="https://www.bbc.co.uk/bitesize/topics/zrrvws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/>
  </sheetViews>
  <sheetFormatPr defaultColWidth="14.453125" defaultRowHeight="15" customHeight="1"/>
  <cols>
    <col min="1" max="26" width="8.7265625" customWidth="1"/>
  </cols>
  <sheetData>
    <row r="1" spans="1:13" ht="14.25" customHeight="1"/>
    <row r="2" spans="1:13" ht="14.25" customHeight="1">
      <c r="A2" s="1" t="s">
        <v>0</v>
      </c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4.25" customHeight="1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4.25" customHeight="1">
      <c r="A4" s="1" t="s">
        <v>2</v>
      </c>
      <c r="B4" s="1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4.25" customHeight="1">
      <c r="A6" s="1" t="s">
        <v>4</v>
      </c>
      <c r="B6" s="1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.25" customHeight="1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4.25" customHeight="1">
      <c r="A8" s="1" t="s">
        <v>6</v>
      </c>
      <c r="B8" s="1" t="s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4.25" customHeight="1">
      <c r="A9" s="1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4.25" customHeight="1">
      <c r="A10" s="1" t="s">
        <v>8</v>
      </c>
      <c r="B10" s="1" t="s"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defaultColWidth="14.453125" defaultRowHeight="15" customHeight="1"/>
  <cols>
    <col min="1" max="1" width="26.453125" customWidth="1"/>
    <col min="2" max="2" width="8.08984375" customWidth="1"/>
    <col min="3" max="6" width="8.7265625" customWidth="1"/>
  </cols>
  <sheetData>
    <row r="1" spans="1:12" ht="18.5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.5">
      <c r="A2" s="3"/>
      <c r="B2" s="42" t="s">
        <v>11</v>
      </c>
      <c r="C2" s="43"/>
      <c r="D2" s="43"/>
      <c r="E2" s="43"/>
      <c r="F2" s="44"/>
    </row>
    <row r="3" spans="1:12" ht="358.5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</row>
    <row r="4" spans="1:12" ht="35.25" customHeight="1">
      <c r="A4" s="6" t="s">
        <v>18</v>
      </c>
      <c r="B4" s="7"/>
      <c r="C4" s="7"/>
      <c r="D4" s="7"/>
      <c r="E4" s="8"/>
      <c r="F4" s="9"/>
      <c r="G4" s="10"/>
    </row>
    <row r="5" spans="1:12" ht="78.75" customHeight="1">
      <c r="A5" s="11" t="s">
        <v>19</v>
      </c>
      <c r="B5" s="12" t="str">
        <f>IF(B4=1, HYPERLINK(SUPPORT!B2), IF(B4=2, "Developing", "Secure"))</f>
        <v>Secure</v>
      </c>
      <c r="C5" s="12" t="str">
        <f>IF(C4=1, HYPERLINK(SUPPORT!C2), IF(C4=2, "Developing", "Secure"))</f>
        <v>Secure</v>
      </c>
      <c r="D5" s="12" t="str">
        <f>IF(D4=1, HYPERLINK(SUPPORT!D2), IF(D4=2, "Developing", "Secure"))</f>
        <v>Secure</v>
      </c>
      <c r="E5" s="12" t="str">
        <f>IF(E4=1, HYPERLINK(SUPPORT!E2), IF(E4=2, "Developing", "Secure"))</f>
        <v>Secure</v>
      </c>
      <c r="F5" s="12" t="str">
        <f>IF(F4=1, HYPERLINK(SUPPORT!F2), IF(F4=2, "Developing", "Secure"))</f>
        <v>Secure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L1"/>
    <mergeCell ref="B2:F2"/>
  </mergeCells>
  <conditionalFormatting sqref="B4:F4">
    <cfRule type="cellIs" dxfId="17" priority="1" operator="between">
      <formula>3</formula>
      <formula>3</formula>
    </cfRule>
  </conditionalFormatting>
  <conditionalFormatting sqref="B4:F4">
    <cfRule type="cellIs" dxfId="16" priority="2" operator="between">
      <formula>2</formula>
      <formula>2</formula>
    </cfRule>
  </conditionalFormatting>
  <conditionalFormatting sqref="B4:F4">
    <cfRule type="cellIs" dxfId="15" priority="3" operator="between">
      <formula>1</formula>
      <formula>1</formula>
    </cfRule>
  </conditionalFormatting>
  <conditionalFormatting sqref="G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4.453125" defaultRowHeight="15" customHeight="1"/>
  <cols>
    <col min="1" max="1" width="26.453125" customWidth="1"/>
    <col min="2" max="8" width="8.7265625" customWidth="1"/>
  </cols>
  <sheetData>
    <row r="1" spans="1:11" ht="18.5">
      <c r="A1" s="40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.5">
      <c r="A2" s="3"/>
      <c r="B2" s="45" t="s">
        <v>21</v>
      </c>
      <c r="C2" s="43"/>
      <c r="D2" s="43"/>
      <c r="E2" s="43"/>
      <c r="F2" s="43"/>
      <c r="G2" s="43"/>
      <c r="H2" s="44"/>
    </row>
    <row r="3" spans="1:11" ht="368">
      <c r="A3" s="4" t="s">
        <v>12</v>
      </c>
      <c r="B3" s="13" t="s">
        <v>22</v>
      </c>
      <c r="C3" s="13" t="s">
        <v>23</v>
      </c>
      <c r="D3" s="13" t="s">
        <v>24</v>
      </c>
      <c r="E3" s="14" t="s">
        <v>25</v>
      </c>
      <c r="F3" s="14" t="s">
        <v>26</v>
      </c>
      <c r="G3" s="13" t="s">
        <v>27</v>
      </c>
      <c r="H3" s="13" t="s">
        <v>28</v>
      </c>
    </row>
    <row r="4" spans="1:11" ht="35.25" customHeight="1">
      <c r="A4" s="6" t="s">
        <v>29</v>
      </c>
      <c r="B4" s="8"/>
      <c r="C4" s="9"/>
      <c r="D4" s="9"/>
      <c r="E4" s="9"/>
      <c r="F4" s="9"/>
      <c r="G4" s="9"/>
      <c r="H4" s="9"/>
    </row>
    <row r="5" spans="1:11" ht="78.75" customHeight="1">
      <c r="A5" s="11" t="s">
        <v>19</v>
      </c>
      <c r="B5" s="12" t="str">
        <f>IF(B4=1, HYPERLINK(SUPPORT!G2), IF(B4=2, "Developing", "Secure"))</f>
        <v>Secure</v>
      </c>
      <c r="C5" s="12" t="str">
        <f>IF(C4=1, HYPERLINK(SUPPORT!H2), IF(C4=2, "Developing", "Secure"))</f>
        <v>Secure</v>
      </c>
      <c r="D5" s="12" t="str">
        <f>IF(D4=1, HYPERLINK(SUPPORT!I2), IF(D4=2, "Developing", "Secure"))</f>
        <v>Secure</v>
      </c>
      <c r="E5" s="12" t="str">
        <f>IF(E4=1, HYPERLINK(SUPPORT!J2), IF(E4=2, "Developing", "Secure"))</f>
        <v>Secure</v>
      </c>
      <c r="F5" s="12" t="str">
        <f>IF(F4=1, HYPERLINK(SUPPORT!K2), IF(F4=2, "Developing", "Secure"))</f>
        <v>Secure</v>
      </c>
      <c r="G5" s="12" t="str">
        <f>IF(G4=1, HYPERLINK(SUPPORT!L2), IF(G4=2, "Developing", "Secure"))</f>
        <v>Secure</v>
      </c>
      <c r="H5" s="12" t="str">
        <f>IF(H4=1, HYPERLINK(SUPPORT!M2), IF(H4=2, "Developing", "Secure"))</f>
        <v>Secure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K1"/>
    <mergeCell ref="B2:H2"/>
  </mergeCells>
  <conditionalFormatting sqref="B4:H4">
    <cfRule type="cellIs" dxfId="14" priority="1" operator="between">
      <formula>3</formula>
      <formula>3</formula>
    </cfRule>
  </conditionalFormatting>
  <conditionalFormatting sqref="B4:H4">
    <cfRule type="cellIs" dxfId="13" priority="2" operator="between">
      <formula>2</formula>
      <formula>2</formula>
    </cfRule>
  </conditionalFormatting>
  <conditionalFormatting sqref="B4:H4">
    <cfRule type="cellIs" dxfId="12" priority="3" operator="between">
      <formula>1</formula>
      <formula>1</formula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workbookViewId="0"/>
  </sheetViews>
  <sheetFormatPr defaultColWidth="14.453125" defaultRowHeight="15" customHeight="1"/>
  <cols>
    <col min="1" max="1" width="26.453125" customWidth="1"/>
    <col min="2" max="7" width="8.7265625" customWidth="1"/>
    <col min="8" max="9" width="8.7265625" hidden="1" customWidth="1"/>
  </cols>
  <sheetData>
    <row r="1" spans="1:12" ht="18.5">
      <c r="A1" s="40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.5">
      <c r="A2" s="3"/>
      <c r="B2" s="46" t="s">
        <v>31</v>
      </c>
      <c r="C2" s="43"/>
      <c r="D2" s="43"/>
      <c r="E2" s="43"/>
      <c r="F2" s="43"/>
      <c r="G2" s="44"/>
    </row>
    <row r="3" spans="1:12" ht="409.5">
      <c r="A3" s="4" t="s">
        <v>12</v>
      </c>
      <c r="B3" s="15" t="s">
        <v>32</v>
      </c>
      <c r="C3" s="15" t="s">
        <v>33</v>
      </c>
      <c r="D3" s="15" t="s">
        <v>34</v>
      </c>
      <c r="E3" s="15" t="s">
        <v>35</v>
      </c>
      <c r="F3" s="15" t="s">
        <v>36</v>
      </c>
      <c r="G3" s="16" t="s">
        <v>37</v>
      </c>
      <c r="H3" s="17"/>
      <c r="I3" s="17"/>
    </row>
    <row r="4" spans="1:12" ht="35.25" customHeight="1">
      <c r="A4" s="6" t="s">
        <v>38</v>
      </c>
      <c r="B4" s="9"/>
      <c r="C4" s="9"/>
      <c r="D4" s="9"/>
      <c r="E4" s="9"/>
      <c r="F4" s="9"/>
      <c r="G4" s="9"/>
      <c r="H4" s="9"/>
      <c r="I4" s="18"/>
      <c r="J4" s="10"/>
    </row>
    <row r="5" spans="1:12" ht="78.75" customHeight="1">
      <c r="A5" s="11" t="s">
        <v>19</v>
      </c>
      <c r="B5" s="12" t="str">
        <f>IF(B4=1, HYPERLINK(SUPPORT!N2), IF(B4=2, "Developing", "Secure"))</f>
        <v>Secure</v>
      </c>
      <c r="C5" s="12" t="str">
        <f>IF(C4=1, HYPERLINK(SUPPORT!O2), IF(C4=2, "Developing", "Secure"))</f>
        <v>Secure</v>
      </c>
      <c r="D5" s="12" t="str">
        <f>IF(D4=1, HYPERLINK(SUPPORT!P2), IF(D4=2, "Developing", "Secure"))</f>
        <v>Secure</v>
      </c>
      <c r="E5" s="12" t="str">
        <f>IF(E4=1, HYPERLINK(SUPPORT!Q2), IF(E4=2, "Developing", "Secure"))</f>
        <v>Secure</v>
      </c>
      <c r="F5" s="12" t="str">
        <f>IF(F4=1, HYPERLINK(SUPPORT!R2), IF(F4=2, "Developing", "Secure"))</f>
        <v>Secure</v>
      </c>
      <c r="G5" s="12" t="str">
        <f>IF(G4=1, HYPERLINK(SUPPORT!S2), IF(G4=2, "Developing", "Secure"))</f>
        <v>Secure</v>
      </c>
      <c r="H5" s="19"/>
      <c r="I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L1"/>
    <mergeCell ref="B2:G2"/>
  </mergeCells>
  <conditionalFormatting sqref="B4:G4">
    <cfRule type="cellIs" dxfId="11" priority="1" operator="between">
      <formula>3</formula>
      <formula>3</formula>
    </cfRule>
  </conditionalFormatting>
  <conditionalFormatting sqref="B4:G4">
    <cfRule type="cellIs" dxfId="10" priority="2" operator="between">
      <formula>2</formula>
      <formula>2</formula>
    </cfRule>
  </conditionalFormatting>
  <conditionalFormatting sqref="B4:G4">
    <cfRule type="cellIs" dxfId="9" priority="3" operator="between">
      <formula>1</formula>
      <formula>1</formula>
    </cfRule>
  </conditionalFormatting>
  <conditionalFormatting sqref="H4:J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workbookViewId="0"/>
  </sheetViews>
  <sheetFormatPr defaultColWidth="14.453125" defaultRowHeight="15" customHeight="1"/>
  <cols>
    <col min="1" max="1" width="26.453125" customWidth="1"/>
    <col min="2" max="7" width="8.7265625" customWidth="1"/>
  </cols>
  <sheetData>
    <row r="1" spans="1:11" ht="18.5">
      <c r="A1" s="40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.5">
      <c r="A2" s="3"/>
      <c r="B2" s="47" t="s">
        <v>40</v>
      </c>
      <c r="C2" s="43"/>
      <c r="D2" s="43"/>
      <c r="E2" s="43"/>
      <c r="F2" s="43"/>
      <c r="G2" s="44"/>
    </row>
    <row r="3" spans="1:11" ht="354.5">
      <c r="A3" s="4" t="s">
        <v>12</v>
      </c>
      <c r="B3" s="20" t="s">
        <v>41</v>
      </c>
      <c r="C3" s="20" t="s">
        <v>42</v>
      </c>
      <c r="D3" s="20" t="s">
        <v>43</v>
      </c>
      <c r="E3" s="20" t="s">
        <v>44</v>
      </c>
      <c r="F3" s="20" t="s">
        <v>45</v>
      </c>
      <c r="G3" s="20" t="s">
        <v>46</v>
      </c>
    </row>
    <row r="4" spans="1:11" ht="35.25" customHeight="1">
      <c r="A4" s="6" t="s">
        <v>47</v>
      </c>
      <c r="B4" s="9"/>
      <c r="C4" s="9"/>
      <c r="D4" s="9"/>
      <c r="E4" s="9"/>
      <c r="F4" s="9"/>
      <c r="G4" s="9"/>
      <c r="H4" s="10"/>
    </row>
    <row r="5" spans="1:11" ht="78.75" customHeight="1">
      <c r="A5" s="11" t="s">
        <v>19</v>
      </c>
      <c r="B5" s="12" t="str">
        <f>IF(B4=1, HYPERLINK(SUPPORT!T2), IF(B4=2, "Developing", "Secure"))</f>
        <v>Secure</v>
      </c>
      <c r="C5" s="12" t="str">
        <f>IF(C4=1, HYPERLINK(#REF!), IF(C4=2, "Developing", "Secure"))</f>
        <v>Secure</v>
      </c>
      <c r="D5" s="12" t="str">
        <f>IF(D4=1, HYPERLINK(SUPPORT!U2), IF(D4=2, "Developing", "Secure"))</f>
        <v>Secure</v>
      </c>
      <c r="E5" s="12" t="str">
        <f>IF(E4=1, HYPERLINK(SUPPORT!V2), IF(E4=2, "Developing", "Secure"))</f>
        <v>Secure</v>
      </c>
      <c r="F5" s="12" t="str">
        <f>IF(F4=1, HYPERLINK(SUPPORT!W2), IF(F4=2, "Developing", "Secure"))</f>
        <v>Secure</v>
      </c>
      <c r="G5" s="12" t="str">
        <f>IF(G4=1, HYPERLINK(SUPPORT!X2), IF(G4=2, "Developing", "Secure"))</f>
        <v>Secure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K1"/>
    <mergeCell ref="B2:G2"/>
  </mergeCells>
  <conditionalFormatting sqref="B4:G4">
    <cfRule type="cellIs" dxfId="8" priority="1" operator="between">
      <formula>3</formula>
      <formula>3</formula>
    </cfRule>
  </conditionalFormatting>
  <conditionalFormatting sqref="B4:G4">
    <cfRule type="cellIs" dxfId="7" priority="2" operator="between">
      <formula>2</formula>
      <formula>2</formula>
    </cfRule>
  </conditionalFormatting>
  <conditionalFormatting sqref="B4:G4">
    <cfRule type="cellIs" dxfId="6" priority="3" operator="between">
      <formula>1</formula>
      <formula>1</formula>
    </cfRule>
  </conditionalFormatting>
  <conditionalFormatting sqref="H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0"/>
  <sheetViews>
    <sheetView workbookViewId="0"/>
  </sheetViews>
  <sheetFormatPr defaultColWidth="14.453125" defaultRowHeight="15" customHeight="1"/>
  <cols>
    <col min="1" max="1" width="26.453125" customWidth="1"/>
    <col min="2" max="10" width="8.7265625" customWidth="1"/>
  </cols>
  <sheetData>
    <row r="1" spans="1:12" ht="18.5">
      <c r="A1" s="40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.5">
      <c r="A2" s="3"/>
      <c r="B2" s="48" t="s">
        <v>49</v>
      </c>
      <c r="C2" s="43"/>
      <c r="D2" s="43"/>
      <c r="E2" s="43"/>
      <c r="F2" s="43"/>
      <c r="G2" s="43"/>
      <c r="H2" s="43"/>
      <c r="I2" s="43"/>
      <c r="J2" s="44"/>
    </row>
    <row r="3" spans="1:12" ht="344.5">
      <c r="A3" s="4" t="s">
        <v>12</v>
      </c>
      <c r="B3" s="21" t="s">
        <v>50</v>
      </c>
      <c r="C3" s="22" t="s">
        <v>51</v>
      </c>
      <c r="D3" s="22" t="s">
        <v>52</v>
      </c>
      <c r="E3" s="22" t="s">
        <v>53</v>
      </c>
      <c r="F3" s="22" t="s">
        <v>54</v>
      </c>
      <c r="G3" s="22" t="s">
        <v>55</v>
      </c>
      <c r="H3" s="22" t="s">
        <v>56</v>
      </c>
      <c r="I3" s="22" t="s">
        <v>57</v>
      </c>
      <c r="J3" s="22" t="s">
        <v>58</v>
      </c>
    </row>
    <row r="4" spans="1:12" ht="35.25" customHeight="1">
      <c r="A4" s="6" t="s">
        <v>59</v>
      </c>
      <c r="B4" s="9"/>
      <c r="C4" s="9"/>
      <c r="D4" s="9"/>
      <c r="E4" s="9"/>
      <c r="F4" s="9"/>
      <c r="G4" s="9"/>
      <c r="H4" s="9"/>
      <c r="I4" s="9"/>
      <c r="J4" s="9"/>
    </row>
    <row r="5" spans="1:12" ht="78.75" customHeight="1">
      <c r="A5" s="11" t="s">
        <v>19</v>
      </c>
      <c r="B5" s="12" t="str">
        <f>IF(B4=1, HYPERLINK(SUPPORT!Y2), IF(B4=2, "Developing", "Secure"))</f>
        <v>Secure</v>
      </c>
      <c r="C5" s="12" t="str">
        <f>IF(C4=1, HYPERLINK(SUPPORT!Z2), IF(C4=2, "Developing", "Secure"))</f>
        <v>Secure</v>
      </c>
      <c r="D5" s="12" t="str">
        <f>IF(D4=1, HYPERLINK(SUPPORT!AA2), IF(D4=2, "Developing", "Secure"))</f>
        <v>Secure</v>
      </c>
      <c r="E5" s="12" t="str">
        <f>IF(E4=1, HYPERLINK(SUPPORT!AB2), IF(E4=2, "Developing", "Secure"))</f>
        <v>Secure</v>
      </c>
      <c r="F5" s="12" t="str">
        <f>IF(F4=1, HYPERLINK(SUPPORT!AC2), IF(F4=2, "Developing", "Secure"))</f>
        <v>Secure</v>
      </c>
      <c r="G5" s="12" t="str">
        <f>IF(G4=1, HYPERLINK(SUPPORT!AD2), IF(G4=2, "Developing", "Secure"))</f>
        <v>Secure</v>
      </c>
      <c r="H5" s="12" t="str">
        <f>IF(H4=1, HYPERLINK(SUPPORT!AE2), IF(H4=2, "Developing", "Secure"))</f>
        <v>Secure</v>
      </c>
      <c r="I5" s="12" t="str">
        <f>IF(I4=1, HYPERLINK(SUPPORT!AF2), IF(I4=2, "Developing", "Secure"))</f>
        <v>Secure</v>
      </c>
      <c r="J5" s="12" t="str">
        <f>IF(J4=1, HYPERLINK(SUPPORT!AG2), IF(J4=2, "Developing", "Secure"))</f>
        <v>Secure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L1"/>
    <mergeCell ref="B2:J2"/>
  </mergeCells>
  <conditionalFormatting sqref="B4:J4">
    <cfRule type="cellIs" dxfId="5" priority="1" operator="between">
      <formula>3</formula>
      <formula>3</formula>
    </cfRule>
  </conditionalFormatting>
  <conditionalFormatting sqref="B4:J4">
    <cfRule type="cellIs" dxfId="4" priority="2" operator="between">
      <formula>2</formula>
      <formula>2</formula>
    </cfRule>
  </conditionalFormatting>
  <conditionalFormatting sqref="B4:J4">
    <cfRule type="cellIs" dxfId="3" priority="3" operator="between">
      <formula>1</formula>
      <formula>1</formula>
    </cfRule>
  </conditionalFormatting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4.453125" defaultRowHeight="15" customHeight="1"/>
  <cols>
    <col min="1" max="1" width="26.453125" customWidth="1"/>
    <col min="2" max="11" width="8.7265625" customWidth="1"/>
    <col min="12" max="14" width="8.7265625" hidden="1" customWidth="1"/>
  </cols>
  <sheetData>
    <row r="1" spans="1:15" ht="18.5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ht="18.5">
      <c r="A2" s="3"/>
      <c r="B2" s="49" t="s">
        <v>61</v>
      </c>
      <c r="C2" s="43"/>
      <c r="D2" s="43"/>
      <c r="E2" s="43"/>
      <c r="F2" s="43"/>
      <c r="G2" s="43"/>
      <c r="H2" s="43"/>
      <c r="I2" s="43"/>
      <c r="J2" s="43"/>
      <c r="K2" s="44"/>
    </row>
    <row r="3" spans="1:15" ht="409.5">
      <c r="A3" s="4" t="s">
        <v>12</v>
      </c>
      <c r="B3" s="23" t="s">
        <v>62</v>
      </c>
      <c r="C3" s="24" t="s">
        <v>63</v>
      </c>
      <c r="D3" s="24" t="s">
        <v>64</v>
      </c>
      <c r="E3" s="24" t="s">
        <v>65</v>
      </c>
      <c r="F3" s="24" t="s">
        <v>66</v>
      </c>
      <c r="G3" s="24" t="s">
        <v>67</v>
      </c>
      <c r="H3" s="24" t="s">
        <v>68</v>
      </c>
      <c r="I3" s="24" t="s">
        <v>69</v>
      </c>
      <c r="J3" s="23" t="s">
        <v>70</v>
      </c>
      <c r="K3" s="23" t="s">
        <v>71</v>
      </c>
      <c r="L3" s="17"/>
      <c r="M3" s="17"/>
      <c r="N3" s="17"/>
    </row>
    <row r="4" spans="1:15" ht="35.25" customHeight="1">
      <c r="A4" s="6" t="s">
        <v>72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8"/>
      <c r="O4" s="10"/>
    </row>
    <row r="5" spans="1:15" ht="78.75" customHeight="1">
      <c r="A5" s="11" t="s">
        <v>19</v>
      </c>
      <c r="B5" s="12" t="str">
        <f>IF(B4=1, HYPERLINK(SUPPORT!AI2), IF(B4=2, "Developing", "Secure"))</f>
        <v>Secure</v>
      </c>
      <c r="C5" s="12" t="str">
        <f>IF(C4=1, HYPERLINK(SUPPORT!AJ2), IF(C4=2, "Developing", "Secure"))</f>
        <v>Secure</v>
      </c>
      <c r="D5" s="12" t="str">
        <f>IF(D4=1, HYPERLINK(SUPPORT!AK2), IF(D4=2, "Developing", "Secure"))</f>
        <v>Secure</v>
      </c>
      <c r="E5" s="12" t="str">
        <f>IF(E4=1, HYPERLINK(SUPPORT!AK2), IF(E4=2, "Developing", "Secure"))</f>
        <v>Secure</v>
      </c>
      <c r="F5" s="12" t="str">
        <f>IF(F4=1, HYPERLINK(SUPPORT!AL2), IF(F4=2, "Developing", "Secure"))</f>
        <v>Secure</v>
      </c>
      <c r="G5" s="12" t="str">
        <f>IF(G4=1, HYPERLINK(SUPPORT!AM2), IF(G4=2, "Developing", "Secure"))</f>
        <v>Secure</v>
      </c>
      <c r="H5" s="12" t="str">
        <f>IF(H4=1, HYPERLINK(SUPPORT!AN2), IF(H4=2, "Developing", "Secure"))</f>
        <v>Secure</v>
      </c>
      <c r="I5" s="12" t="str">
        <f>IF(I4=1, HYPERLINK(SUPPORT!AO2), IF(I4=2, "Developing", "Secure"))</f>
        <v>Secure</v>
      </c>
      <c r="J5" s="12" t="str">
        <f>IF(J4=1, HYPERLINK(SUPPORT!AP2), IF(J4=2, "Developing", "Secure"))</f>
        <v>Secure</v>
      </c>
      <c r="K5" s="12" t="str">
        <f>IF(K4=1, HYPERLINK(#REF!), IF(K4=2, "Developing", "Secure"))</f>
        <v>Secure</v>
      </c>
      <c r="L5" s="19"/>
      <c r="M5" s="19"/>
      <c r="N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K1"/>
    <mergeCell ref="B2:K2"/>
  </mergeCells>
  <conditionalFormatting sqref="L4:O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:O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K4">
    <cfRule type="cellIs" dxfId="2" priority="3" operator="between">
      <formula>3</formula>
      <formula>3</formula>
    </cfRule>
  </conditionalFormatting>
  <conditionalFormatting sqref="B4:K4">
    <cfRule type="cellIs" dxfId="1" priority="4" operator="between">
      <formula>2</formula>
      <formula>2</formula>
    </cfRule>
  </conditionalFormatting>
  <conditionalFormatting sqref="B4:K4">
    <cfRule type="cellIs" dxfId="0" priority="5" operator="between">
      <formula>1</formula>
      <formula>1</formula>
    </cfRule>
  </conditionalFormatting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1000"/>
  <sheetViews>
    <sheetView workbookViewId="0"/>
  </sheetViews>
  <sheetFormatPr defaultColWidth="14.453125" defaultRowHeight="15" customHeight="1"/>
  <cols>
    <col min="1" max="41" width="8.7265625" customWidth="1"/>
  </cols>
  <sheetData>
    <row r="1" spans="1:42" ht="394">
      <c r="A1" s="25" t="s">
        <v>12</v>
      </c>
      <c r="B1" s="26" t="s">
        <v>13</v>
      </c>
      <c r="C1" s="26" t="s">
        <v>14</v>
      </c>
      <c r="D1" s="26" t="s">
        <v>15</v>
      </c>
      <c r="E1" s="26" t="s">
        <v>16</v>
      </c>
      <c r="F1" s="26" t="s">
        <v>17</v>
      </c>
      <c r="G1" s="26" t="s">
        <v>22</v>
      </c>
      <c r="H1" s="26" t="s">
        <v>23</v>
      </c>
      <c r="I1" s="26" t="s">
        <v>24</v>
      </c>
      <c r="J1" s="27" t="s">
        <v>25</v>
      </c>
      <c r="K1" s="27" t="s">
        <v>26</v>
      </c>
      <c r="L1" s="26" t="s">
        <v>27</v>
      </c>
      <c r="M1" s="26" t="s">
        <v>28</v>
      </c>
      <c r="N1" s="26" t="s">
        <v>32</v>
      </c>
      <c r="O1" s="26" t="s">
        <v>33</v>
      </c>
      <c r="P1" s="26" t="s">
        <v>34</v>
      </c>
      <c r="Q1" s="26" t="s">
        <v>35</v>
      </c>
      <c r="R1" s="26" t="s">
        <v>36</v>
      </c>
      <c r="S1" s="26" t="s">
        <v>73</v>
      </c>
      <c r="T1" s="26" t="s">
        <v>41</v>
      </c>
      <c r="U1" s="26" t="s">
        <v>43</v>
      </c>
      <c r="V1" s="26" t="s">
        <v>44</v>
      </c>
      <c r="W1" s="26" t="s">
        <v>45</v>
      </c>
      <c r="X1" s="26" t="s">
        <v>46</v>
      </c>
      <c r="Y1" s="28" t="s">
        <v>50</v>
      </c>
      <c r="Z1" s="27" t="s">
        <v>51</v>
      </c>
      <c r="AA1" s="27" t="s">
        <v>52</v>
      </c>
      <c r="AB1" s="27" t="s">
        <v>53</v>
      </c>
      <c r="AC1" s="27" t="s">
        <v>54</v>
      </c>
      <c r="AD1" s="27" t="s">
        <v>55</v>
      </c>
      <c r="AE1" s="27" t="s">
        <v>56</v>
      </c>
      <c r="AF1" s="27" t="s">
        <v>57</v>
      </c>
      <c r="AG1" s="27" t="s">
        <v>58</v>
      </c>
      <c r="AH1" s="29" t="s">
        <v>74</v>
      </c>
      <c r="AI1" s="30" t="s">
        <v>75</v>
      </c>
      <c r="AJ1" s="30" t="s">
        <v>64</v>
      </c>
      <c r="AK1" s="30" t="s">
        <v>65</v>
      </c>
      <c r="AL1" s="30" t="s">
        <v>67</v>
      </c>
      <c r="AM1" s="30" t="s">
        <v>76</v>
      </c>
      <c r="AN1" s="30" t="s">
        <v>69</v>
      </c>
      <c r="AO1" s="29" t="s">
        <v>70</v>
      </c>
      <c r="AP1" s="29" t="s">
        <v>77</v>
      </c>
    </row>
    <row r="2" spans="1:42" ht="174">
      <c r="B2" s="31" t="s">
        <v>78</v>
      </c>
      <c r="C2" s="32" t="s">
        <v>79</v>
      </c>
      <c r="D2" s="32" t="s">
        <v>80</v>
      </c>
      <c r="E2" s="32" t="s">
        <v>81</v>
      </c>
      <c r="F2" s="32" t="s">
        <v>80</v>
      </c>
      <c r="G2" s="33" t="s">
        <v>82</v>
      </c>
      <c r="H2" s="33" t="s">
        <v>82</v>
      </c>
      <c r="I2" s="33" t="s">
        <v>82</v>
      </c>
      <c r="J2" s="33" t="s">
        <v>82</v>
      </c>
      <c r="K2" s="34" t="s">
        <v>82</v>
      </c>
      <c r="L2" s="35" t="s">
        <v>82</v>
      </c>
      <c r="M2" s="34" t="s">
        <v>82</v>
      </c>
      <c r="N2" s="32" t="s">
        <v>83</v>
      </c>
      <c r="O2" s="36" t="s">
        <v>84</v>
      </c>
      <c r="P2" s="37" t="s">
        <v>85</v>
      </c>
      <c r="Q2" s="31" t="s">
        <v>86</v>
      </c>
      <c r="R2" s="36" t="s">
        <v>87</v>
      </c>
      <c r="S2" s="36" t="s">
        <v>87</v>
      </c>
      <c r="T2" s="34" t="s">
        <v>88</v>
      </c>
      <c r="U2" s="34" t="s">
        <v>88</v>
      </c>
      <c r="V2" s="38" t="s">
        <v>88</v>
      </c>
      <c r="W2" s="34" t="s">
        <v>88</v>
      </c>
      <c r="X2" s="32" t="s">
        <v>89</v>
      </c>
      <c r="Y2" s="31" t="s">
        <v>90</v>
      </c>
      <c r="Z2" s="32" t="s">
        <v>91</v>
      </c>
      <c r="AA2" s="32" t="s">
        <v>92</v>
      </c>
      <c r="AB2" s="31" t="s">
        <v>93</v>
      </c>
      <c r="AC2" s="32" t="s">
        <v>84</v>
      </c>
      <c r="AD2" s="32" t="s">
        <v>94</v>
      </c>
      <c r="AE2" s="32" t="s">
        <v>95</v>
      </c>
      <c r="AF2" s="32" t="s">
        <v>96</v>
      </c>
      <c r="AG2" s="32" t="s">
        <v>97</v>
      </c>
      <c r="AH2" s="31" t="s">
        <v>98</v>
      </c>
      <c r="AI2" s="31" t="s">
        <v>99</v>
      </c>
      <c r="AJ2" s="31" t="s">
        <v>99</v>
      </c>
      <c r="AK2" s="31" t="s">
        <v>100</v>
      </c>
      <c r="AL2" s="36" t="s">
        <v>101</v>
      </c>
      <c r="AM2" s="31" t="s">
        <v>102</v>
      </c>
      <c r="AN2" s="31" t="s">
        <v>103</v>
      </c>
      <c r="AO2" s="31" t="s">
        <v>104</v>
      </c>
      <c r="AP2" s="31" t="s">
        <v>105</v>
      </c>
    </row>
    <row r="4" spans="1:42" ht="14.5">
      <c r="P4" s="39"/>
      <c r="R4" s="39"/>
      <c r="Z4" s="39"/>
      <c r="AA4" s="39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J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J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2" r:id="rId1" location="gid=966154171" xr:uid="{00000000-0004-0000-0700-000000000000}"/>
    <hyperlink ref="C2" r:id="rId2" xr:uid="{00000000-0004-0000-0700-000001000000}"/>
    <hyperlink ref="D2" r:id="rId3" xr:uid="{00000000-0004-0000-0700-000002000000}"/>
    <hyperlink ref="E2" r:id="rId4" xr:uid="{00000000-0004-0000-0700-000003000000}"/>
    <hyperlink ref="F2" r:id="rId5" xr:uid="{00000000-0004-0000-0700-000004000000}"/>
    <hyperlink ref="G2" r:id="rId6" xr:uid="{00000000-0004-0000-0700-000005000000}"/>
    <hyperlink ref="H2" r:id="rId7" xr:uid="{00000000-0004-0000-0700-000006000000}"/>
    <hyperlink ref="I2" r:id="rId8" xr:uid="{00000000-0004-0000-0700-000007000000}"/>
    <hyperlink ref="J2" r:id="rId9" xr:uid="{00000000-0004-0000-0700-000008000000}"/>
    <hyperlink ref="K2" r:id="rId10" xr:uid="{00000000-0004-0000-0700-000009000000}"/>
    <hyperlink ref="L2" r:id="rId11" xr:uid="{00000000-0004-0000-0700-00000A000000}"/>
    <hyperlink ref="M2" r:id="rId12" xr:uid="{00000000-0004-0000-0700-00000B000000}"/>
    <hyperlink ref="N2" r:id="rId13" xr:uid="{00000000-0004-0000-0700-00000C000000}"/>
    <hyperlink ref="O2" r:id="rId14" xr:uid="{00000000-0004-0000-0700-00000D000000}"/>
    <hyperlink ref="P2" r:id="rId15" xr:uid="{00000000-0004-0000-0700-00000E000000}"/>
    <hyperlink ref="Q2" r:id="rId16" xr:uid="{00000000-0004-0000-0700-00000F000000}"/>
    <hyperlink ref="R2" r:id="rId17" xr:uid="{00000000-0004-0000-0700-000010000000}"/>
    <hyperlink ref="S2" r:id="rId18" xr:uid="{00000000-0004-0000-0700-000011000000}"/>
    <hyperlink ref="T2" r:id="rId19" xr:uid="{00000000-0004-0000-0700-000012000000}"/>
    <hyperlink ref="U2" r:id="rId20" xr:uid="{00000000-0004-0000-0700-000013000000}"/>
    <hyperlink ref="V2" r:id="rId21" xr:uid="{00000000-0004-0000-0700-000014000000}"/>
    <hyperlink ref="W2" r:id="rId22" xr:uid="{00000000-0004-0000-0700-000015000000}"/>
    <hyperlink ref="X2" r:id="rId23" location="slide=id.p1" xr:uid="{00000000-0004-0000-0700-000016000000}"/>
    <hyperlink ref="Y2" r:id="rId24" location="slide=id.p10" xr:uid="{00000000-0004-0000-0700-000017000000}"/>
    <hyperlink ref="Z2" r:id="rId25" xr:uid="{00000000-0004-0000-0700-000018000000}"/>
    <hyperlink ref="AA2" r:id="rId26" xr:uid="{00000000-0004-0000-0700-000019000000}"/>
    <hyperlink ref="AB2" r:id="rId27" location="slide=id.p6" xr:uid="{00000000-0004-0000-0700-00001A000000}"/>
    <hyperlink ref="AC2" r:id="rId28" xr:uid="{00000000-0004-0000-0700-00001B000000}"/>
    <hyperlink ref="AD2" r:id="rId29" xr:uid="{00000000-0004-0000-0700-00001C000000}"/>
    <hyperlink ref="AE2" r:id="rId30" xr:uid="{00000000-0004-0000-0700-00001D000000}"/>
    <hyperlink ref="AF2" r:id="rId31" xr:uid="{00000000-0004-0000-0700-00001E000000}"/>
    <hyperlink ref="AG2" r:id="rId32" xr:uid="{00000000-0004-0000-0700-00001F000000}"/>
    <hyperlink ref="AH2" r:id="rId33" xr:uid="{00000000-0004-0000-0700-000020000000}"/>
    <hyperlink ref="AI2" r:id="rId34" xr:uid="{00000000-0004-0000-0700-000021000000}"/>
    <hyperlink ref="AJ2" r:id="rId35" xr:uid="{00000000-0004-0000-0700-000022000000}"/>
    <hyperlink ref="AK2" r:id="rId36" xr:uid="{00000000-0004-0000-0700-000023000000}"/>
    <hyperlink ref="AL2" r:id="rId37" xr:uid="{00000000-0004-0000-0700-000024000000}"/>
    <hyperlink ref="AM2" r:id="rId38" xr:uid="{00000000-0004-0000-0700-000025000000}"/>
    <hyperlink ref="AN2" r:id="rId39" xr:uid="{00000000-0004-0000-0700-000026000000}"/>
    <hyperlink ref="AO2" r:id="rId40" xr:uid="{00000000-0004-0000-0700-000027000000}"/>
    <hyperlink ref="AP2" r:id="rId41" xr:uid="{00000000-0004-0000-0700-000028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VOCABULARY</vt:lpstr>
      <vt:lpstr>LISTENING</vt:lpstr>
      <vt:lpstr>SPEAKING</vt:lpstr>
      <vt:lpstr>READING</vt:lpstr>
      <vt:lpstr>WRITING</vt:lpstr>
      <vt:lpstr>TOPICS</vt:lpstr>
      <vt:lpstr>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Ainsworth</dc:creator>
  <cp:lastModifiedBy>Amelia Ainsworth</cp:lastModifiedBy>
  <dcterms:created xsi:type="dcterms:W3CDTF">2023-06-29T15:16:41Z</dcterms:created>
  <dcterms:modified xsi:type="dcterms:W3CDTF">2025-06-13T06:51:01Z</dcterms:modified>
</cp:coreProperties>
</file>